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28770" windowHeight="11760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52511"/>
</workbook>
</file>

<file path=xl/calcChain.xml><?xml version="1.0" encoding="utf-8"?>
<calcChain xmlns="http://schemas.openxmlformats.org/spreadsheetml/2006/main">
  <c r="E19" i="1" l="1"/>
  <c r="E23" i="1" l="1"/>
  <c r="G23" i="1" s="1"/>
  <c r="G13" i="1" l="1"/>
  <c r="D23" i="1" l="1"/>
  <c r="G20" i="1" l="1"/>
  <c r="G10" i="1"/>
  <c r="G9" i="1"/>
  <c r="G8" i="1"/>
  <c r="G6" i="1"/>
  <c r="G4" i="1"/>
  <c r="G3" i="1"/>
  <c r="G18" i="1"/>
  <c r="G19" i="1"/>
</calcChain>
</file>

<file path=xl/sharedStrings.xml><?xml version="1.0" encoding="utf-8"?>
<sst xmlns="http://schemas.openxmlformats.org/spreadsheetml/2006/main" count="51" uniqueCount="43">
  <si>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</si>
  <si>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</si>
  <si>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</si>
  <si>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</si>
  <si>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</si>
  <si>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</si>
  <si>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</si>
  <si>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</si>
  <si>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</si>
  <si>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</si>
  <si>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</si>
  <si>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</si>
  <si>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</si>
  <si>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</si>
  <si>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</si>
  <si>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</si>
  <si>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</si>
  <si>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</si>
  <si>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</si>
  <si>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</si>
  <si>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</si>
  <si>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</si>
  <si>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</si>
  <si>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</si>
  <si>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</si>
  <si>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</si>
  <si>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</si>
  <si>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</si>
  <si>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</si>
  <si>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</si>
  <si>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</si>
  <si>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</si>
  <si>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</si>
  <si>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</si>
  <si>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</si>
  <si>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</si>
  <si>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</si>
  <si>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</si>
  <si>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</si>
  <si>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</si>
  <si>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</si>
  <si>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 xml:space="preserve">                           -  </t>
  </si>
  <si>
    <t>PATRONATO DE LAFERIA ESTATAL DE LEON Y PARQUE ECOLOGICO
ESTADO DE VARIACIÓN EN LA HACIENDA PÚBLICA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</si>
</sst>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1" fillId="0" borderId="0" applyFont="0" applyFill="0" applyBorder="0" applyAlignment="0" applyProtection="0"/>
    <xf numFmtId="164" fontId="1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/>
    <xf numFmtId="164" fontId="2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</cellStyleXfs>
  <cellXfs count="42">
    <xf numFmtId="0" fontId="0" fillId="0" borderId="0" xfId="0"/>
    <xf numFmtId="0" fontId="4" fillId="0" borderId="0" xfId="9" applyFont="1" applyFill="1" applyBorder="1" applyAlignment="1">
      <alignment vertical="top"/>
    </xf>
    <xf numFmtId="0" fontId="4" fillId="0" borderId="0" xfId="9" applyFont="1" applyFill="1" applyBorder="1" applyAlignment="1">
      <alignment vertical="top" wrapText="1"/>
    </xf>
    <xf numFmtId="0" fontId="3" fillId="0" borderId="0" xfId="9" applyFont="1" applyFill="1" applyBorder="1" applyAlignment="1">
      <alignment vertical="top"/>
    </xf>
    <xf numFmtId="4" fontId="4" fillId="0" borderId="0" xfId="9" applyNumberFormat="1" applyFont="1" applyFill="1" applyBorder="1" applyAlignment="1">
      <alignment vertical="top"/>
    </xf>
    <xf numFmtId="4" fontId="4" fillId="0" borderId="0" xfId="9" applyNumberFormat="1" applyFont="1" applyFill="1" applyBorder="1" applyProtection="1">
      <protection locked="0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Protection="1">
      <protection locked="0"/>
    </xf>
    <xf numFmtId="0" fontId="4" fillId="0" borderId="1" xfId="9" applyNumberFormat="1" applyFont="1" applyFill="1" applyBorder="1" applyAlignment="1">
      <alignment horizontal="center" vertical="top"/>
    </xf>
    <xf numFmtId="0" fontId="4" fillId="0" borderId="0" xfId="9" applyFont="1" applyBorder="1" applyAlignment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2" xfId="9" applyNumberFormat="1" applyFont="1" applyFill="1" applyBorder="1" applyProtection="1">
      <protection locked="0"/>
    </xf>
    <xf numFmtId="4" fontId="3" fillId="0" borderId="3" xfId="9" applyNumberFormat="1" applyFont="1" applyFill="1" applyBorder="1" applyProtection="1">
      <protection locked="0"/>
    </xf>
    <xf numFmtId="4" fontId="4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0" fontId="3" fillId="0" borderId="5" xfId="9" applyFont="1" applyFill="1" applyBorder="1" applyAlignment="1">
      <alignment vertical="top" wrapText="1"/>
    </xf>
    <xf numFmtId="4" fontId="3" fillId="0" borderId="5" xfId="9" applyNumberFormat="1" applyFont="1" applyFill="1" applyBorder="1" applyProtection="1">
      <protection locked="0"/>
    </xf>
    <xf numFmtId="0" fontId="8" fillId="0" borderId="1" xfId="9" applyNumberFormat="1" applyFont="1" applyFill="1" applyBorder="1" applyAlignment="1" applyProtection="1">
      <alignment horizontal="center" vertical="top"/>
      <protection hidden="1"/>
    </xf>
    <xf numFmtId="0" fontId="8" fillId="0" borderId="6" xfId="9" applyNumberFormat="1" applyFont="1" applyFill="1" applyBorder="1" applyAlignment="1" applyProtection="1">
      <alignment horizontal="center" vertical="top"/>
      <protection hidden="1"/>
    </xf>
    <xf numFmtId="4" fontId="4" fillId="0" borderId="0" xfId="9" applyNumberFormat="1" applyFont="1" applyFill="1" applyBorder="1" applyAlignment="1" applyProtection="1">
      <alignment vertical="top"/>
      <protection locked="0"/>
    </xf>
    <xf numFmtId="4" fontId="3" fillId="0" borderId="5" xfId="9" applyNumberFormat="1" applyFont="1" applyFill="1" applyBorder="1" applyAlignment="1" applyProtection="1">
      <alignment vertical="top"/>
      <protection locked="0"/>
    </xf>
    <xf numFmtId="4" fontId="3" fillId="0" borderId="7" xfId="9" applyNumberFormat="1" applyFont="1" applyFill="1" applyBorder="1" applyAlignment="1" applyProtection="1">
      <alignment vertical="top"/>
      <protection locked="0"/>
    </xf>
    <xf numFmtId="0" fontId="4" fillId="0" borderId="1" xfId="9" applyFont="1" applyBorder="1" applyAlignment="1" applyProtection="1">
      <alignment horizontal="center" vertical="top"/>
    </xf>
    <xf numFmtId="0" fontId="3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9" applyFont="1" applyFill="1" applyBorder="1" applyAlignment="1">
      <alignment horizontal="left" vertical="center" wrapText="1"/>
    </xf>
    <xf numFmtId="0" fontId="9" fillId="4" borderId="8" xfId="9" applyFont="1" applyFill="1" applyBorder="1" applyAlignment="1">
      <alignment horizontal="center" vertical="center"/>
    </xf>
    <xf numFmtId="0" fontId="9" fillId="4" borderId="9" xfId="9" applyFont="1" applyFill="1" applyBorder="1" applyAlignment="1">
      <alignment horizontal="center" vertical="center" wrapText="1"/>
    </xf>
    <xf numFmtId="166" fontId="9" fillId="4" borderId="8" xfId="3" applyNumberFormat="1" applyFont="1" applyFill="1" applyBorder="1" applyAlignment="1">
      <alignment horizontal="center" vertical="center" wrapText="1"/>
    </xf>
    <xf numFmtId="0" fontId="4" fillId="0" borderId="0" xfId="9" applyFont="1" applyAlignment="1" applyProtection="1">
      <alignment vertical="top"/>
    </xf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0" fontId="4" fillId="0" borderId="0" xfId="9" applyFont="1" applyAlignment="1">
      <alignment vertical="top"/>
    </xf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left" vertical="top" wrapText="1" indent="5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Border="1" applyAlignment="1" applyProtection="1">
      <alignment horizontal="left" vertical="top" wrapText="1" indent="2"/>
      <protection locked="0"/>
    </xf>
    <xf numFmtId="0" fontId="4" fillId="0" borderId="0" xfId="9" applyFont="1" applyBorder="1" applyAlignment="1" applyProtection="1">
      <alignment vertical="top" wrapText="1"/>
      <protection locked="0"/>
    </xf>
    <xf numFmtId="43" fontId="4" fillId="0" borderId="0" xfId="17" applyFont="1" applyFill="1" applyBorder="1" applyProtection="1">
      <protection locked="0"/>
    </xf>
    <xf numFmtId="4" fontId="3" fillId="0" borderId="0" xfId="25" applyNumberFormat="1" applyFont="1" applyFill="1" applyBorder="1" applyProtection="1">
      <protection locked="0"/>
    </xf>
    <xf numFmtId="0" fontId="9" fillId="4" borderId="10" xfId="9" applyFont="1" applyFill="1" applyBorder="1" applyAlignment="1" applyProtection="1">
      <alignment horizontal="center" vertical="center" wrapText="1"/>
      <protection locked="0"/>
    </xf>
    <xf numFmtId="0" fontId="9" fillId="4" borderId="9" xfId="9" applyFont="1" applyFill="1" applyBorder="1" applyAlignment="1" applyProtection="1">
      <alignment horizontal="center" vertical="center" wrapText="1"/>
      <protection locked="0"/>
    </xf>
  </cellXfs>
  <cellStyles count="33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2 2" xfId="20"/>
    <cellStyle name="Millares 2 3" xfId="5"/>
    <cellStyle name="Millares 2 3 2" xfId="21"/>
    <cellStyle name="Millares 2 4" xfId="19"/>
    <cellStyle name="Millares 3" xfId="6"/>
    <cellStyle name="Millares 3 2" xfId="22"/>
    <cellStyle name="Moneda 2" xfId="7"/>
    <cellStyle name="Moneda 2 2" xfId="23"/>
    <cellStyle name="Normal" xfId="0" builtinId="0"/>
    <cellStyle name="Normal 2" xfId="8"/>
    <cellStyle name="Normal 2 2" xfId="9"/>
    <cellStyle name="Normal 2 2 2" xfId="25"/>
    <cellStyle name="Normal 2 3" xfId="24"/>
    <cellStyle name="Normal 3" xfId="10"/>
    <cellStyle name="Normal 3 2" xfId="26"/>
    <cellStyle name="Normal 4" xfId="11"/>
    <cellStyle name="Normal 4 2" xfId="12"/>
    <cellStyle name="Normal 4 2 2" xfId="28"/>
    <cellStyle name="Normal 4 3" xfId="27"/>
    <cellStyle name="Normal 5" xfId="13"/>
    <cellStyle name="Normal 5 2" xfId="14"/>
    <cellStyle name="Normal 5 2 2" xfId="30"/>
    <cellStyle name="Normal 5 3" xfId="29"/>
    <cellStyle name="Normal 6" xfId="15"/>
    <cellStyle name="Normal 6 2" xfId="16"/>
    <cellStyle name="Normal 6 2 2" xfId="32"/>
    <cellStyle name="Normal 6 3" xfId="31"/>
    <cellStyle name="Normal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23" sqref="G23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40" t="s">
        <v>42</v>
      </c>
      <c r="B1" s="41"/>
      <c r="C1" s="41"/>
      <c r="D1" s="41"/>
      <c r="E1" s="41"/>
      <c r="F1" s="41"/>
      <c r="G1" s="41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-9985175.4100000039</v>
      </c>
      <c r="E3" s="11"/>
      <c r="F3" s="11">
        <v>0</v>
      </c>
      <c r="G3" s="12">
        <f>+D3</f>
        <v>-9985175.4100000039</v>
      </c>
    </row>
    <row r="4" spans="1:7" x14ac:dyDescent="0.2">
      <c r="A4" s="17">
        <v>900001</v>
      </c>
      <c r="B4" s="6" t="s">
        <v>11</v>
      </c>
      <c r="C4" s="7">
        <v>167958731.94999999</v>
      </c>
      <c r="D4" s="5"/>
      <c r="E4" s="5"/>
      <c r="F4" s="7">
        <v>0</v>
      </c>
      <c r="G4" s="14">
        <f>+C4</f>
        <v>167958731.94999999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 t="s">
        <v>41</v>
      </c>
    </row>
    <row r="6" spans="1:7" x14ac:dyDescent="0.2">
      <c r="A6" s="8">
        <v>3120</v>
      </c>
      <c r="B6" s="9" t="s">
        <v>5</v>
      </c>
      <c r="C6" s="5">
        <v>167958731.94999999</v>
      </c>
      <c r="D6" s="5"/>
      <c r="E6" s="5"/>
      <c r="F6" s="5">
        <v>0</v>
      </c>
      <c r="G6" s="13">
        <f>+C6</f>
        <v>167958731.94999999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 t="s">
        <v>41</v>
      </c>
    </row>
    <row r="8" spans="1:7" x14ac:dyDescent="0.2">
      <c r="A8" s="17">
        <v>900002</v>
      </c>
      <c r="B8" s="6" t="s">
        <v>4</v>
      </c>
      <c r="C8" s="5"/>
      <c r="D8" s="7">
        <v>40737504.380000003</v>
      </c>
      <c r="E8" s="5"/>
      <c r="F8" s="7">
        <v>0</v>
      </c>
      <c r="G8" s="14">
        <f>+D8</f>
        <v>40737504.380000003</v>
      </c>
    </row>
    <row r="9" spans="1:7" x14ac:dyDescent="0.2">
      <c r="A9" s="8">
        <v>3210</v>
      </c>
      <c r="B9" s="9" t="s">
        <v>9</v>
      </c>
      <c r="C9" s="5"/>
      <c r="D9" s="5">
        <v>3767562.05</v>
      </c>
      <c r="E9" s="5"/>
      <c r="F9" s="5">
        <v>0</v>
      </c>
      <c r="G9" s="13">
        <f>+D9</f>
        <v>3767562.05</v>
      </c>
    </row>
    <row r="10" spans="1:7" x14ac:dyDescent="0.2">
      <c r="A10" s="8">
        <v>3220</v>
      </c>
      <c r="B10" s="9" t="s">
        <v>7</v>
      </c>
      <c r="C10" s="5"/>
      <c r="D10" s="5">
        <v>36969942.330000006</v>
      </c>
      <c r="E10" s="5"/>
      <c r="F10" s="5">
        <v>0</v>
      </c>
      <c r="G10" s="13">
        <f>+D10</f>
        <v>36969942.330000006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 t="s">
        <v>41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 t="s">
        <v>41</v>
      </c>
    </row>
    <row r="13" spans="1:7" x14ac:dyDescent="0.2">
      <c r="A13" s="17">
        <v>900003</v>
      </c>
      <c r="B13" s="6" t="s">
        <v>26</v>
      </c>
      <c r="C13" s="7">
        <v>167958731.94999999</v>
      </c>
      <c r="D13" s="7">
        <v>30752328.969999999</v>
      </c>
      <c r="E13" s="7"/>
      <c r="F13" s="7">
        <v>0</v>
      </c>
      <c r="G13" s="14">
        <f>+C13+D13</f>
        <v>198711060.91999999</v>
      </c>
    </row>
    <row r="14" spans="1:7" x14ac:dyDescent="0.2">
      <c r="A14" s="17">
        <v>900004</v>
      </c>
      <c r="B14" s="6" t="s">
        <v>27</v>
      </c>
      <c r="C14" s="7">
        <v>0</v>
      </c>
      <c r="D14" s="5">
        <v>0</v>
      </c>
      <c r="E14" s="5">
        <v>0</v>
      </c>
      <c r="F14" s="7">
        <v>0</v>
      </c>
      <c r="G14" s="13" t="s">
        <v>41</v>
      </c>
    </row>
    <row r="15" spans="1:7" x14ac:dyDescent="0.2">
      <c r="A15" s="8">
        <v>3110</v>
      </c>
      <c r="B15" s="9" t="s">
        <v>31</v>
      </c>
      <c r="C15" s="5">
        <v>0</v>
      </c>
      <c r="D15" s="5">
        <v>0</v>
      </c>
      <c r="E15" s="5">
        <v>0</v>
      </c>
      <c r="F15" s="5">
        <v>0</v>
      </c>
      <c r="G15" s="13" t="s">
        <v>41</v>
      </c>
    </row>
    <row r="16" spans="1:7" x14ac:dyDescent="0.2">
      <c r="A16" s="8">
        <v>3120</v>
      </c>
      <c r="B16" s="9" t="s">
        <v>32</v>
      </c>
      <c r="C16" s="5">
        <v>0</v>
      </c>
      <c r="D16" s="5">
        <v>0</v>
      </c>
      <c r="E16" s="5">
        <v>0</v>
      </c>
      <c r="F16" s="5">
        <v>0</v>
      </c>
      <c r="G16" s="13" t="s">
        <v>41</v>
      </c>
    </row>
    <row r="17" spans="1:7" x14ac:dyDescent="0.2">
      <c r="A17" s="8">
        <v>3130</v>
      </c>
      <c r="B17" s="9" t="s">
        <v>33</v>
      </c>
      <c r="C17" s="5">
        <v>0</v>
      </c>
      <c r="D17" s="5">
        <v>0</v>
      </c>
      <c r="E17" s="5">
        <v>0</v>
      </c>
      <c r="F17" s="5">
        <v>0</v>
      </c>
      <c r="G17" s="13" t="s">
        <v>41</v>
      </c>
    </row>
    <row r="18" spans="1:7" x14ac:dyDescent="0.2">
      <c r="A18" s="17">
        <v>900005</v>
      </c>
      <c r="B18" s="6" t="s">
        <v>34</v>
      </c>
      <c r="C18" s="5"/>
      <c r="D18" s="5"/>
      <c r="E18" s="39">
        <v>13451112.26</v>
      </c>
      <c r="F18" s="7">
        <v>0</v>
      </c>
      <c r="G18" s="14">
        <f>+E18</f>
        <v>13451112.26</v>
      </c>
    </row>
    <row r="19" spans="1:7" x14ac:dyDescent="0.2">
      <c r="A19" s="8">
        <v>3210</v>
      </c>
      <c r="B19" s="9" t="s">
        <v>35</v>
      </c>
      <c r="C19" s="5"/>
      <c r="D19" s="5"/>
      <c r="E19" s="38">
        <f>+E18-E20</f>
        <v>17218674.309999999</v>
      </c>
      <c r="F19" s="5"/>
      <c r="G19" s="13">
        <f>+E19</f>
        <v>17218674.309999999</v>
      </c>
    </row>
    <row r="20" spans="1:7" x14ac:dyDescent="0.2">
      <c r="A20" s="8">
        <v>3220</v>
      </c>
      <c r="B20" s="9" t="s">
        <v>36</v>
      </c>
      <c r="C20" s="5"/>
      <c r="D20" s="5"/>
      <c r="E20" s="5">
        <v>-3767562.05</v>
      </c>
      <c r="F20" s="5">
        <v>0</v>
      </c>
      <c r="G20" s="13">
        <f>+E20</f>
        <v>-3767562.05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 t="s">
        <v>41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/>
    </row>
    <row r="23" spans="1:7" x14ac:dyDescent="0.2">
      <c r="A23" s="18">
        <v>900006</v>
      </c>
      <c r="B23" s="15" t="s">
        <v>28</v>
      </c>
      <c r="C23" s="16">
        <v>167958731.94999999</v>
      </c>
      <c r="D23" s="20">
        <f>+D13</f>
        <v>30752328.969999999</v>
      </c>
      <c r="E23" s="20">
        <f>+E18</f>
        <v>13451112.26</v>
      </c>
      <c r="F23" s="20">
        <v>0</v>
      </c>
      <c r="G23" s="21">
        <f>+C23+D23+E23</f>
        <v>212162173.17999998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/>
      <c r="C29" s="35"/>
      <c r="D29" s="35"/>
    </row>
    <row r="30" spans="1:7" x14ac:dyDescent="0.2">
      <c r="A30" s="35"/>
      <c r="B30" s="36"/>
      <c r="C30" s="37"/>
      <c r="D30" s="36"/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10" zoomScaleNormal="110" zoomScaleSheetLayoutView="100" workbookViewId="0">
      <selection activeCell="A4" sqref="A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2014-12-05T15:24:30Z</cp:lastPrinted>
  <dcterms:created xsi:type="dcterms:W3CDTF">2012-12-11T20:30:33Z</dcterms:created>
  <dcterms:modified xsi:type="dcterms:W3CDTF">2018-01-13T10:37:58Z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